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4525"/>
</workbook>
</file>

<file path=xl/calcChain.xml><?xml version="1.0" encoding="utf-8"?>
<calcChain xmlns="http://schemas.openxmlformats.org/spreadsheetml/2006/main">
  <c r="G22" i="1" l="1"/>
  <c r="G21" i="1"/>
  <c r="G20" i="1"/>
  <c r="G19" i="1"/>
  <c r="G17" i="1"/>
  <c r="G16" i="1"/>
  <c r="G15" i="1"/>
  <c r="C14" i="1"/>
  <c r="G14" i="1" s="1"/>
  <c r="F14" i="1"/>
  <c r="F18" i="1"/>
  <c r="E18" i="1"/>
  <c r="G18" i="1" s="1"/>
  <c r="G12" i="1"/>
  <c r="G11" i="1"/>
  <c r="G10" i="1"/>
  <c r="G9" i="1"/>
  <c r="G7" i="1"/>
  <c r="G6" i="1"/>
  <c r="G5" i="1"/>
  <c r="G3" i="1"/>
  <c r="E13" i="1"/>
  <c r="F8" i="1"/>
  <c r="D8" i="1"/>
  <c r="D13" i="1" s="1"/>
  <c r="D23" i="1" s="1"/>
  <c r="F4" i="1"/>
  <c r="F13" i="1" s="1"/>
  <c r="F23" i="1" s="1"/>
  <c r="C4" i="1"/>
  <c r="C13" i="1" s="1"/>
  <c r="C23" i="1" s="1"/>
  <c r="G4" i="1"/>
  <c r="E23" i="1" l="1"/>
  <c r="G8" i="1"/>
  <c r="G13" i="1" s="1"/>
  <c r="G23" i="1" s="1"/>
</calcChain>
</file>

<file path=xl/sharedStrings.xml><?xml version="1.0" encoding="utf-8"?>
<sst xmlns="http://schemas.openxmlformats.org/spreadsheetml/2006/main" count="35" uniqueCount="34">
  <si>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</si>
  <si>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</si>
  <si>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</si>
  <si>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</si>
  <si>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</si>
  <si>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</si>
  <si>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</si>
  <si>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</si>
  <si>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</si>
  <si>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</si>
  <si>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</si>
  <si>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</si>
  <si>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</si>
  <si>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</si>
  <si>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</si>
  <si>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</si>
  <si>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</si>
  <si>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</si>
  <si>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</si>
  <si>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</si>
  <si>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</si>
  <si>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</si>
  <si>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</si>
  <si>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</si>
  <si>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</si>
  <si>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</si>
  <si>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</si>
  <si>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</si>
  <si>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</si>
  <si>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</si>
  <si>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</si>
  <si>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LIC. FRANCISCO JAVIER ZARAGOZA CERVANTES</t>
  </si>
  <si>
    <t>DIRECTORA ADMINISTRATIVA
LIC. LUZ ELENA GUTIERREZ GUZMAN</t>
  </si>
  <si>
    <t>ACADEMIA METROPOLITANA DE SEGURIDAD PÚBLICA DE LEÓN, GUANAJUATO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</si>
</sst>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G23" sqref="G23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7" t="s">
        <v>33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0</v>
      </c>
      <c r="D4" s="5"/>
      <c r="E4" s="5"/>
      <c r="F4" s="7">
        <f>SUM(F5:F7)</f>
        <v>0</v>
      </c>
      <c r="G4" s="14">
        <f t="shared" si="0"/>
        <v>0</v>
      </c>
    </row>
    <row r="5" spans="1:7" x14ac:dyDescent="0.2">
      <c r="A5" s="8">
        <v>3110</v>
      </c>
      <c r="B5" s="9" t="s">
        <v>1</v>
      </c>
      <c r="C5" s="5">
        <v>0</v>
      </c>
      <c r="D5" s="5"/>
      <c r="E5" s="5"/>
      <c r="F5" s="5">
        <v>0</v>
      </c>
      <c r="G5" s="13">
        <f t="shared" si="0"/>
        <v>0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12381600.640000001</v>
      </c>
      <c r="E8" s="5"/>
      <c r="F8" s="7">
        <f>SUM(F9:F12)</f>
        <v>0</v>
      </c>
      <c r="G8" s="14">
        <f t="shared" si="0"/>
        <v>12381600.640000001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12381600.640000001</v>
      </c>
      <c r="E10" s="5"/>
      <c r="F10" s="5">
        <v>0</v>
      </c>
      <c r="G10" s="13">
        <f t="shared" si="0"/>
        <v>12381600.640000001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0</v>
      </c>
      <c r="D13" s="7">
        <f>+D3+D8</f>
        <v>12381600.640000001</v>
      </c>
      <c r="E13" s="7">
        <f>+E3</f>
        <v>0</v>
      </c>
      <c r="F13" s="7">
        <f>+F3+F4+F8</f>
        <v>0</v>
      </c>
      <c r="G13" s="14">
        <f>+G3+G4+G8</f>
        <v>12381600.640000001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21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f>SUM(E19:E22)</f>
        <v>-3122361.92</v>
      </c>
      <c r="F18" s="7">
        <f>SUM(F19:F22)</f>
        <v>0</v>
      </c>
      <c r="G18" s="14">
        <f t="shared" si="1"/>
        <v>-3122361.92</v>
      </c>
    </row>
    <row r="19" spans="1:7" x14ac:dyDescent="0.2">
      <c r="A19" s="8">
        <v>3210</v>
      </c>
      <c r="B19" s="9" t="s">
        <v>23</v>
      </c>
      <c r="C19" s="5"/>
      <c r="D19" s="5"/>
      <c r="E19" s="5">
        <v>-152094.07999999999</v>
      </c>
      <c r="F19" s="5">
        <v>0</v>
      </c>
      <c r="G19" s="13">
        <f t="shared" si="1"/>
        <v>-152094.07999999999</v>
      </c>
    </row>
    <row r="20" spans="1:7" x14ac:dyDescent="0.2">
      <c r="A20" s="8">
        <v>3220</v>
      </c>
      <c r="B20" s="9" t="s">
        <v>24</v>
      </c>
      <c r="C20" s="5"/>
      <c r="D20" s="5"/>
      <c r="E20" s="5">
        <v>-2970267.84</v>
      </c>
      <c r="F20" s="5">
        <v>0</v>
      </c>
      <c r="G20" s="13">
        <f t="shared" si="1"/>
        <v>-2970267.84</v>
      </c>
    </row>
    <row r="21" spans="1:7" x14ac:dyDescent="0.2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27</v>
      </c>
      <c r="C23" s="16">
        <f>C13+C14</f>
        <v>0</v>
      </c>
      <c r="D23" s="20">
        <f>D13</f>
        <v>12381600.640000001</v>
      </c>
      <c r="E23" s="20">
        <f>E13+E18</f>
        <v>-3122361.92</v>
      </c>
      <c r="F23" s="20">
        <f>F13+F14+F18</f>
        <v>0</v>
      </c>
      <c r="G23" s="21">
        <f>G13+G14+G18</f>
        <v>9259238.7200000007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30</v>
      </c>
      <c r="C29" s="34"/>
      <c r="D29" s="34" t="s">
        <v>30</v>
      </c>
      <c r="E29" s="19"/>
      <c r="F29" s="19"/>
      <c r="G29" s="19"/>
    </row>
    <row r="30" spans="1:7" ht="45" x14ac:dyDescent="0.2">
      <c r="A30" s="34"/>
      <c r="B30" s="35" t="s">
        <v>31</v>
      </c>
      <c r="C30" s="36"/>
      <c r="D30" s="35" t="s">
        <v>32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7 D23:E23 C21:E22 C18:D18 G14:G23 C19:D20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cp:lastPrinted>2014-10-16T04:37:39Z</cp:lastPrinted>
  <dcterms:created xsi:type="dcterms:W3CDTF">2012-12-11T20:30:33Z</dcterms:created>
  <dcterms:modified xsi:type="dcterms:W3CDTF">2018-01-14T19:41:34Z</dcterms:modified>
</cp:coreProperties>
</file>